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O TERZI 2020\Comunicazioni MIBACT\"/>
    </mc:Choice>
  </mc:AlternateContent>
  <bookViews>
    <workbookView xWindow="0" yWindow="0" windowWidth="20490" windowHeight="7650" tabRatio="500"/>
  </bookViews>
  <sheets>
    <sheet name="1 (2)" sheetId="1" r:id="rId1"/>
  </sheets>
  <definedNames>
    <definedName name="_xlnm.Print_Area" localSheetId="0">'1 (2)'!$A$1:$S$39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4" i="1" l="1"/>
  <c r="S14" i="1" s="1"/>
  <c r="R39" i="1"/>
  <c r="S39" i="1" s="1"/>
  <c r="R38" i="1"/>
  <c r="S38" i="1" s="1"/>
  <c r="R37" i="1"/>
  <c r="S37" i="1" s="1"/>
  <c r="R35" i="1"/>
  <c r="S35" i="1" s="1"/>
  <c r="R34" i="1"/>
  <c r="S34" i="1" s="1"/>
  <c r="R33" i="1"/>
  <c r="S33" i="1" s="1"/>
  <c r="R32" i="1"/>
  <c r="S32" i="1" s="1"/>
  <c r="S31" i="1"/>
  <c r="R31" i="1"/>
  <c r="S30" i="1"/>
  <c r="R30" i="1"/>
  <c r="S29" i="1"/>
  <c r="R29" i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5" i="1"/>
  <c r="S15" i="1" s="1"/>
  <c r="R13" i="1"/>
  <c r="S13" i="1" s="1"/>
  <c r="R12" i="1"/>
  <c r="S12" i="1" s="1"/>
  <c r="R11" i="1"/>
  <c r="S11" i="1" s="1"/>
  <c r="R10" i="1"/>
  <c r="S10" i="1" s="1"/>
  <c r="S9" i="1"/>
  <c r="R9" i="1"/>
  <c r="S8" i="1"/>
  <c r="R8" i="1"/>
</calcChain>
</file>

<file path=xl/sharedStrings.xml><?xml version="1.0" encoding="utf-8"?>
<sst xmlns="http://schemas.openxmlformats.org/spreadsheetml/2006/main" count="57" uniqueCount="55">
  <si>
    <t>Riepilogo prestazione in regime di conto terzi  2020</t>
  </si>
  <si>
    <t>TITOLO DELL'EVENTO</t>
  </si>
  <si>
    <t xml:space="preserve">Concerto Riccardo Muti </t>
  </si>
  <si>
    <t>Riprese video Rai Cultura</t>
  </si>
  <si>
    <t>Riprese video drone</t>
  </si>
  <si>
    <t xml:space="preserve">concerto  dal VI libro dell’Eneide </t>
  </si>
  <si>
    <t xml:space="preserve">Convegno sulla ricerca oncologica pediatrica </t>
  </si>
  <si>
    <t>Antigone Elettra Medea</t>
  </si>
  <si>
    <t>MusicAccanto</t>
  </si>
  <si>
    <t>TOTALE ORE</t>
  </si>
  <si>
    <t>Importo lordo</t>
  </si>
  <si>
    <t>TERZO PAGATORE</t>
  </si>
  <si>
    <t>SCABEC</t>
  </si>
  <si>
    <t>RAI SPA</t>
  </si>
  <si>
    <t>ARGIVA TRAVEL</t>
  </si>
  <si>
    <t xml:space="preserve"> Ass. Cilento arte ets</t>
  </si>
  <si>
    <t>Fond. città della speranza</t>
  </si>
  <si>
    <t>Accademia Magna Grecia</t>
  </si>
  <si>
    <t>Fond.Com. Salernitana</t>
  </si>
  <si>
    <t>DATA EVENTO</t>
  </si>
  <si>
    <t>PERSONALE UFFICI</t>
  </si>
  <si>
    <t>Agangi Gelsomina</t>
  </si>
  <si>
    <t>Capo G.’59</t>
  </si>
  <si>
    <t>Cavallo Domenico</t>
  </si>
  <si>
    <t>Scelza Francesco</t>
  </si>
  <si>
    <t>Passarella Enzo</t>
  </si>
  <si>
    <t xml:space="preserve"> </t>
  </si>
  <si>
    <t>Ragosta Claudio</t>
  </si>
  <si>
    <t>Rizzo Maria Luisa</t>
  </si>
  <si>
    <t>Verrone Nicola</t>
  </si>
  <si>
    <t>PERSONALE DI VIGILANZA</t>
  </si>
  <si>
    <t>Aguzzi Franco</t>
  </si>
  <si>
    <t>Battagliese Domenico</t>
  </si>
  <si>
    <t>Botti Germano</t>
  </si>
  <si>
    <t>Capo G’55</t>
  </si>
  <si>
    <t>Cerullo Vincenzo</t>
  </si>
  <si>
    <t>Coccaro Angelo</t>
  </si>
  <si>
    <t>De Conciliis R.</t>
  </si>
  <si>
    <t>Gargano Carlo</t>
  </si>
  <si>
    <t>Gargiulo F.</t>
  </si>
  <si>
    <t>Greco Nicola</t>
  </si>
  <si>
    <t>Landi Matilde</t>
  </si>
  <si>
    <t>Mauro Francesco</t>
  </si>
  <si>
    <t>Oricchio Adriana</t>
  </si>
  <si>
    <t>Pecora Antonella</t>
  </si>
  <si>
    <t>Polichetti G.</t>
  </si>
  <si>
    <t>Polito Antonio</t>
  </si>
  <si>
    <t>Romanelli G.</t>
  </si>
  <si>
    <t>Sabia Vincenzo</t>
  </si>
  <si>
    <t>Vasile Marco</t>
  </si>
  <si>
    <t>PRATICA AMMINISTRATIVA CONTABILE</t>
  </si>
  <si>
    <t>Falco Vincenzo</t>
  </si>
  <si>
    <t>Tedesco Rossella Anna</t>
  </si>
  <si>
    <t>Cantalupo Antonino</t>
  </si>
  <si>
    <t>Medeae…da Euripide in poi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</si>
</sst>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8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2F5597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4"/>
      <name val="Arial Black"/>
      <family val="2"/>
      <charset val="1"/>
    </font>
    <font>
      <b/>
      <sz val="14"/>
      <name val="Arial Black"/>
      <family val="2"/>
      <charset val="1"/>
    </font>
    <font>
      <sz val="11"/>
      <name val="Arial"/>
      <family val="2"/>
      <charset val="1"/>
    </font>
    <font>
      <b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3" fillId="0" borderId="1" xfId="1" applyFont="1" applyBorder="1"/>
    <xf numFmtId="0" fontId="4" fillId="0" borderId="2" xfId="1" applyFont="1" applyBorder="1" applyAlignment="1">
      <alignment horizontal="justify" vertical="center"/>
    </xf>
    <xf numFmtId="49" fontId="5" fillId="0" borderId="4" xfId="1" applyNumberFormat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justify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vertical="center"/>
    </xf>
    <xf numFmtId="49" fontId="5" fillId="0" borderId="9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justify" vertical="center"/>
    </xf>
    <xf numFmtId="0" fontId="5" fillId="0" borderId="13" xfId="1" applyFont="1" applyBorder="1"/>
    <xf numFmtId="164" fontId="7" fillId="0" borderId="14" xfId="1" applyNumberFormat="1" applyFont="1" applyBorder="1" applyAlignment="1">
      <alignment horizontal="center" vertical="top"/>
    </xf>
    <xf numFmtId="164" fontId="7" fillId="0" borderId="15" xfId="1" applyNumberFormat="1" applyFont="1" applyBorder="1" applyAlignment="1">
      <alignment horizontal="center" vertical="top"/>
    </xf>
    <xf numFmtId="164" fontId="7" fillId="0" borderId="16" xfId="1" applyNumberFormat="1" applyFont="1" applyBorder="1" applyAlignment="1">
      <alignment horizontal="center" vertical="top"/>
    </xf>
    <xf numFmtId="0" fontId="9" fillId="0" borderId="15" xfId="1" applyFont="1" applyBorder="1"/>
    <xf numFmtId="0" fontId="10" fillId="0" borderId="17" xfId="1" applyFont="1" applyBorder="1" applyAlignment="1">
      <alignment horizontal="center"/>
    </xf>
    <xf numFmtId="0" fontId="5" fillId="2" borderId="18" xfId="1" applyFont="1" applyFill="1" applyBorder="1"/>
    <xf numFmtId="164" fontId="7" fillId="2" borderId="0" xfId="1" applyNumberFormat="1" applyFont="1" applyFill="1" applyBorder="1" applyAlignment="1">
      <alignment horizontal="center" vertical="top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/>
    <xf numFmtId="0" fontId="10" fillId="2" borderId="0" xfId="1" applyFont="1" applyFill="1" applyBorder="1" applyAlignment="1">
      <alignment horizontal="center"/>
    </xf>
    <xf numFmtId="0" fontId="1" fillId="0" borderId="19" xfId="1" applyBorder="1"/>
    <xf numFmtId="0" fontId="5" fillId="3" borderId="20" xfId="1" applyFont="1" applyFill="1" applyBorder="1"/>
    <xf numFmtId="164" fontId="7" fillId="3" borderId="21" xfId="1" applyNumberFormat="1" applyFont="1" applyFill="1" applyBorder="1" applyAlignment="1">
      <alignment horizontal="center" vertical="top"/>
    </xf>
    <xf numFmtId="0" fontId="8" fillId="3" borderId="21" xfId="1" applyFont="1" applyFill="1" applyBorder="1" applyAlignment="1">
      <alignment horizontal="center"/>
    </xf>
    <xf numFmtId="0" fontId="9" fillId="3" borderId="21" xfId="1" applyFont="1" applyFill="1" applyBorder="1"/>
    <xf numFmtId="0" fontId="10" fillId="3" borderId="21" xfId="1" applyFont="1" applyFill="1" applyBorder="1" applyAlignment="1">
      <alignment horizontal="center"/>
    </xf>
    <xf numFmtId="0" fontId="1" fillId="0" borderId="22" xfId="1" applyFont="1" applyBorder="1"/>
    <xf numFmtId="0" fontId="8" fillId="0" borderId="10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" fillId="0" borderId="25" xfId="1" applyFont="1" applyBorder="1"/>
    <xf numFmtId="0" fontId="8" fillId="0" borderId="9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" fillId="0" borderId="28" xfId="1" applyFont="1" applyBorder="1"/>
    <xf numFmtId="0" fontId="8" fillId="0" borderId="29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10" fillId="0" borderId="31" xfId="1" applyFont="1" applyBorder="1" applyAlignment="1">
      <alignment horizontal="center"/>
    </xf>
    <xf numFmtId="0" fontId="2" fillId="3" borderId="21" xfId="1" applyFont="1" applyFill="1" applyBorder="1"/>
    <xf numFmtId="0" fontId="1" fillId="3" borderId="21" xfId="1" applyFill="1" applyBorder="1"/>
    <xf numFmtId="0" fontId="3" fillId="3" borderId="21" xfId="1" applyFont="1" applyFill="1" applyBorder="1"/>
    <xf numFmtId="0" fontId="1" fillId="0" borderId="0" xfId="1" applyBorder="1"/>
    <xf numFmtId="0" fontId="12" fillId="0" borderId="10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2" fillId="0" borderId="29" xfId="1" applyFont="1" applyBorder="1" applyAlignment="1">
      <alignment horizontal="center"/>
    </xf>
    <xf numFmtId="0" fontId="10" fillId="0" borderId="33" xfId="1" applyFont="1" applyBorder="1" applyAlignment="1">
      <alignment horizontal="center"/>
    </xf>
    <xf numFmtId="0" fontId="5" fillId="3" borderId="20" xfId="1" applyFont="1" applyFill="1" applyBorder="1" applyAlignment="1">
      <alignment horizontal="justify" vertical="center"/>
    </xf>
    <xf numFmtId="0" fontId="1" fillId="0" borderId="34" xfId="1" applyFont="1" applyBorder="1"/>
    <xf numFmtId="0" fontId="12" fillId="0" borderId="23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10" fillId="0" borderId="36" xfId="1" applyFont="1" applyBorder="1" applyAlignment="1">
      <alignment horizontal="center"/>
    </xf>
    <xf numFmtId="0" fontId="1" fillId="0" borderId="37" xfId="1" applyFont="1" applyBorder="1"/>
    <xf numFmtId="0" fontId="12" fillId="0" borderId="38" xfId="1" applyFont="1" applyBorder="1" applyAlignment="1">
      <alignment horizontal="center"/>
    </xf>
    <xf numFmtId="0" fontId="10" fillId="0" borderId="39" xfId="1" applyFont="1" applyBorder="1" applyAlignment="1">
      <alignment horizontal="center"/>
    </xf>
    <xf numFmtId="0" fontId="10" fillId="0" borderId="40" xfId="1" applyFont="1" applyBorder="1" applyAlignment="1">
      <alignment horizontal="center"/>
    </xf>
    <xf numFmtId="49" fontId="13" fillId="0" borderId="10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zoomScale="120" zoomScaleNormal="120" workbookViewId="0">
      <pane xSplit="1" ySplit="5" topLeftCell="B6" activePane="bottomRight" state="frozen"/>
      <selection pane="topRight" activeCell="D1" sqref="D1"/>
      <selection pane="bottomLeft" activeCell="A67" sqref="A67"/>
      <selection pane="bottomRight" activeCell="Q32" sqref="Q32"/>
    </sheetView>
  </sheetViews>
  <sheetFormatPr defaultColWidth="11.5703125" defaultRowHeight="15" x14ac:dyDescent="0.25"/>
  <cols>
    <col min="1" max="1" width="25.7109375" style="1" customWidth="1"/>
    <col min="2" max="10" width="5.7109375" style="1" customWidth="1"/>
    <col min="11" max="11" width="7.140625" style="1" customWidth="1"/>
    <col min="12" max="13" width="7.7109375" style="1" customWidth="1"/>
    <col min="14" max="14" width="6.42578125" style="1" customWidth="1"/>
    <col min="15" max="16" width="5.7109375" style="1" customWidth="1"/>
    <col min="17" max="18" width="8.7109375" style="1" customWidth="1"/>
    <col min="19" max="1024" width="11.5703125" style="1"/>
  </cols>
  <sheetData>
    <row r="1" spans="1:30" ht="18" x14ac:dyDescent="0.25">
      <c r="B1" s="2" t="s">
        <v>0</v>
      </c>
      <c r="C1" s="2"/>
      <c r="D1" s="2"/>
      <c r="E1" s="2"/>
      <c r="F1" s="2"/>
      <c r="G1" s="2"/>
    </row>
    <row r="2" spans="1:30" ht="18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0" ht="70.900000000000006" customHeight="1" thickTop="1" thickBot="1" x14ac:dyDescent="0.3">
      <c r="A3" s="5" t="s">
        <v>1</v>
      </c>
      <c r="B3" s="63" t="s">
        <v>2</v>
      </c>
      <c r="C3" s="63"/>
      <c r="D3" s="63"/>
      <c r="E3" s="63"/>
      <c r="F3" s="63"/>
      <c r="G3" s="63"/>
      <c r="H3" s="63"/>
      <c r="I3" s="63"/>
      <c r="J3" s="6" t="s">
        <v>3</v>
      </c>
      <c r="K3" s="6" t="s">
        <v>4</v>
      </c>
      <c r="L3" s="6" t="s">
        <v>5</v>
      </c>
      <c r="M3" s="6" t="s">
        <v>6</v>
      </c>
      <c r="N3" s="6" t="s">
        <v>54</v>
      </c>
      <c r="O3" s="6" t="s">
        <v>7</v>
      </c>
      <c r="P3" s="6" t="s">
        <v>8</v>
      </c>
      <c r="Q3" s="6" t="s">
        <v>54</v>
      </c>
      <c r="R3" s="7" t="s">
        <v>9</v>
      </c>
      <c r="S3" s="8" t="s">
        <v>10</v>
      </c>
    </row>
    <row r="4" spans="1:30" ht="43.9" customHeight="1" thickBot="1" x14ac:dyDescent="0.3">
      <c r="A4" s="9" t="s">
        <v>11</v>
      </c>
      <c r="B4" s="64" t="s">
        <v>12</v>
      </c>
      <c r="C4" s="64"/>
      <c r="D4" s="64"/>
      <c r="E4" s="64"/>
      <c r="F4" s="64"/>
      <c r="G4" s="64"/>
      <c r="H4" s="64"/>
      <c r="I4" s="64"/>
      <c r="J4" s="10" t="s">
        <v>13</v>
      </c>
      <c r="K4" s="11" t="s">
        <v>14</v>
      </c>
      <c r="L4" s="11" t="s">
        <v>15</v>
      </c>
      <c r="M4" s="11" t="s">
        <v>16</v>
      </c>
      <c r="N4" s="65" t="s">
        <v>17</v>
      </c>
      <c r="O4" s="65"/>
      <c r="P4" s="11" t="s">
        <v>18</v>
      </c>
      <c r="Q4" s="62" t="s">
        <v>17</v>
      </c>
      <c r="R4" s="12"/>
      <c r="S4" s="13"/>
    </row>
    <row r="5" spans="1:30" ht="18" customHeight="1" thickBot="1" x14ac:dyDescent="0.5">
      <c r="A5" s="14" t="s">
        <v>19</v>
      </c>
      <c r="B5" s="15">
        <v>44011</v>
      </c>
      <c r="C5" s="15">
        <v>44012</v>
      </c>
      <c r="D5" s="15">
        <v>44013</v>
      </c>
      <c r="E5" s="15">
        <v>44014</v>
      </c>
      <c r="F5" s="15">
        <v>44015</v>
      </c>
      <c r="G5" s="15">
        <v>44016</v>
      </c>
      <c r="H5" s="15">
        <v>44017</v>
      </c>
      <c r="I5" s="16">
        <v>44018</v>
      </c>
      <c r="J5" s="17">
        <v>44021</v>
      </c>
      <c r="K5" s="17">
        <v>44041</v>
      </c>
      <c r="L5" s="17">
        <v>44052</v>
      </c>
      <c r="M5" s="17">
        <v>44053</v>
      </c>
      <c r="N5" s="17">
        <v>44062</v>
      </c>
      <c r="O5" s="17">
        <v>44069</v>
      </c>
      <c r="P5" s="17">
        <v>44070</v>
      </c>
      <c r="Q5" s="17">
        <v>44083</v>
      </c>
      <c r="R5" s="18"/>
      <c r="S5" s="19"/>
    </row>
    <row r="6" spans="1:30" ht="18" customHeight="1" thickTop="1" thickBot="1" x14ac:dyDescent="0.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  <c r="R6" s="23"/>
      <c r="S6" s="24"/>
      <c r="T6" s="25"/>
    </row>
    <row r="7" spans="1:30" ht="18" customHeight="1" x14ac:dyDescent="0.45">
      <c r="A7" s="26" t="s">
        <v>20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9"/>
      <c r="S7" s="30"/>
      <c r="T7" s="25"/>
    </row>
    <row r="8" spans="1:30" ht="22.5" x14ac:dyDescent="0.45">
      <c r="A8" s="31" t="s">
        <v>21</v>
      </c>
      <c r="B8" s="32"/>
      <c r="C8" s="32"/>
      <c r="D8" s="32"/>
      <c r="E8" s="32"/>
      <c r="F8" s="32">
        <v>5</v>
      </c>
      <c r="G8" s="32"/>
      <c r="H8" s="32">
        <v>5</v>
      </c>
      <c r="I8" s="32"/>
      <c r="J8" s="32"/>
      <c r="K8" s="32"/>
      <c r="L8" s="32"/>
      <c r="M8" s="32"/>
      <c r="N8" s="32">
        <v>4</v>
      </c>
      <c r="O8" s="32"/>
      <c r="P8" s="32"/>
      <c r="Q8" s="32"/>
      <c r="R8" s="33">
        <f t="shared" ref="R8:R13" si="0">SUM(B8:Q8)</f>
        <v>14</v>
      </c>
      <c r="S8" s="34">
        <f t="shared" ref="S8:S14" si="1">PRODUCT(R8*60)</f>
        <v>840</v>
      </c>
    </row>
    <row r="9" spans="1:30" ht="22.5" x14ac:dyDescent="0.45">
      <c r="A9" s="35" t="s">
        <v>22</v>
      </c>
      <c r="B9" s="36"/>
      <c r="C9" s="36"/>
      <c r="D9" s="36"/>
      <c r="E9" s="36"/>
      <c r="F9" s="36"/>
      <c r="G9" s="36"/>
      <c r="H9" s="36">
        <v>9</v>
      </c>
      <c r="I9" s="36"/>
      <c r="J9" s="36"/>
      <c r="K9" s="36"/>
      <c r="L9" s="36"/>
      <c r="M9" s="36"/>
      <c r="N9" s="36"/>
      <c r="O9" s="36">
        <v>4</v>
      </c>
      <c r="P9" s="36">
        <v>4</v>
      </c>
      <c r="Q9" s="36"/>
      <c r="R9" s="37">
        <f t="shared" si="0"/>
        <v>17</v>
      </c>
      <c r="S9" s="38">
        <f t="shared" si="1"/>
        <v>1020</v>
      </c>
    </row>
    <row r="10" spans="1:30" ht="22.5" x14ac:dyDescent="0.45">
      <c r="A10" s="35" t="s">
        <v>23</v>
      </c>
      <c r="B10" s="36"/>
      <c r="C10" s="36"/>
      <c r="D10" s="36">
        <v>5</v>
      </c>
      <c r="E10" s="36"/>
      <c r="F10" s="36"/>
      <c r="G10" s="36">
        <v>5</v>
      </c>
      <c r="H10" s="36">
        <v>9</v>
      </c>
      <c r="I10" s="36"/>
      <c r="J10" s="36"/>
      <c r="K10" s="36"/>
      <c r="L10" s="36"/>
      <c r="M10" s="36">
        <v>4</v>
      </c>
      <c r="N10" s="36">
        <v>4</v>
      </c>
      <c r="O10" s="36"/>
      <c r="P10" s="36"/>
      <c r="Q10" s="36">
        <v>4</v>
      </c>
      <c r="R10" s="37">
        <f t="shared" si="0"/>
        <v>31</v>
      </c>
      <c r="S10" s="38">
        <f t="shared" si="1"/>
        <v>1860</v>
      </c>
    </row>
    <row r="11" spans="1:30" ht="22.5" x14ac:dyDescent="0.45">
      <c r="A11" s="35" t="s">
        <v>24</v>
      </c>
      <c r="B11" s="36"/>
      <c r="C11" s="36"/>
      <c r="D11" s="36"/>
      <c r="E11" s="36"/>
      <c r="F11" s="36"/>
      <c r="G11" s="36"/>
      <c r="H11" s="36">
        <v>6</v>
      </c>
      <c r="I11" s="36"/>
      <c r="J11" s="36"/>
      <c r="K11" s="36"/>
      <c r="L11" s="36"/>
      <c r="M11" s="36"/>
      <c r="N11" s="36"/>
      <c r="O11" s="36"/>
      <c r="P11" s="36"/>
      <c r="Q11" s="36">
        <v>4</v>
      </c>
      <c r="R11" s="37">
        <f t="shared" si="0"/>
        <v>10</v>
      </c>
      <c r="S11" s="38">
        <f t="shared" si="1"/>
        <v>600</v>
      </c>
    </row>
    <row r="12" spans="1:30" ht="22.5" x14ac:dyDescent="0.45">
      <c r="A12" s="35" t="s">
        <v>25</v>
      </c>
      <c r="B12" s="36"/>
      <c r="C12" s="36"/>
      <c r="D12" s="36"/>
      <c r="E12" s="36"/>
      <c r="F12" s="36"/>
      <c r="G12" s="36"/>
      <c r="H12" s="36">
        <v>5</v>
      </c>
      <c r="I12" s="36" t="s">
        <v>26</v>
      </c>
      <c r="J12" s="36"/>
      <c r="K12" s="36"/>
      <c r="L12" s="36"/>
      <c r="M12" s="36">
        <v>4</v>
      </c>
      <c r="N12" s="36"/>
      <c r="O12" s="36"/>
      <c r="P12" s="36">
        <v>4</v>
      </c>
      <c r="Q12" s="36">
        <v>4</v>
      </c>
      <c r="R12" s="37">
        <f t="shared" si="0"/>
        <v>17</v>
      </c>
      <c r="S12" s="38">
        <f t="shared" si="1"/>
        <v>1020</v>
      </c>
    </row>
    <row r="13" spans="1:30" ht="22.5" x14ac:dyDescent="0.45">
      <c r="A13" s="35" t="s">
        <v>27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>
        <v>4</v>
      </c>
      <c r="M13" s="36"/>
      <c r="N13" s="36"/>
      <c r="O13" s="36">
        <v>4</v>
      </c>
      <c r="P13" s="36">
        <v>4</v>
      </c>
      <c r="Q13" s="36"/>
      <c r="R13" s="37">
        <f t="shared" si="0"/>
        <v>12</v>
      </c>
      <c r="S13" s="38">
        <f t="shared" si="1"/>
        <v>720</v>
      </c>
    </row>
    <row r="14" spans="1:30" ht="22.5" x14ac:dyDescent="0.45">
      <c r="A14" s="35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>
        <v>4</v>
      </c>
      <c r="O14" s="36"/>
      <c r="P14" s="36"/>
      <c r="Q14" s="36">
        <v>4</v>
      </c>
      <c r="R14" s="37">
        <f t="shared" ref="R14" si="2">SUM(B14:Q14)</f>
        <v>8</v>
      </c>
      <c r="S14" s="38">
        <f t="shared" si="1"/>
        <v>480</v>
      </c>
    </row>
    <row r="15" spans="1:30" ht="22.5" x14ac:dyDescent="0.45">
      <c r="A15" s="39" t="s">
        <v>29</v>
      </c>
      <c r="B15" s="40"/>
      <c r="C15" s="40"/>
      <c r="D15" s="40"/>
      <c r="E15" s="40">
        <v>5</v>
      </c>
      <c r="F15" s="40"/>
      <c r="G15" s="40"/>
      <c r="H15" s="40">
        <v>5</v>
      </c>
      <c r="I15" s="40"/>
      <c r="J15" s="40"/>
      <c r="K15" s="40"/>
      <c r="L15" s="40"/>
      <c r="M15" s="40">
        <v>4</v>
      </c>
      <c r="N15" s="40"/>
      <c r="O15" s="40"/>
      <c r="P15" s="40"/>
      <c r="Q15" s="40"/>
      <c r="R15" s="41">
        <f>SUM(B15:Q15)</f>
        <v>14</v>
      </c>
      <c r="S15" s="42">
        <f>PRODUCT(R15*60)</f>
        <v>840</v>
      </c>
    </row>
    <row r="16" spans="1:30" ht="22.5" x14ac:dyDescent="0.45">
      <c r="A16" s="26" t="s">
        <v>30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  <c r="S16" s="30"/>
      <c r="T16" s="25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 spans="1:30" ht="22.5" x14ac:dyDescent="0.45">
      <c r="A17" s="31" t="s">
        <v>31</v>
      </c>
      <c r="B17" s="32"/>
      <c r="C17" s="32"/>
      <c r="D17" s="32"/>
      <c r="E17" s="32">
        <v>4.5</v>
      </c>
      <c r="F17" s="32"/>
      <c r="G17" s="32"/>
      <c r="H17" s="32">
        <v>4</v>
      </c>
      <c r="I17" s="32">
        <v>4.5</v>
      </c>
      <c r="J17" s="32"/>
      <c r="K17" s="32"/>
      <c r="L17" s="32"/>
      <c r="M17" s="32"/>
      <c r="N17" s="32"/>
      <c r="O17" s="32">
        <v>4</v>
      </c>
      <c r="P17" s="32"/>
      <c r="Q17" s="47"/>
      <c r="R17" s="48">
        <f t="shared" ref="R17:R35" si="3">SUM(B17:Q17)</f>
        <v>17</v>
      </c>
      <c r="S17" s="34">
        <f t="shared" ref="S17:S35" si="4">PRODUCT(R17*60)</f>
        <v>1020</v>
      </c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22.5" x14ac:dyDescent="0.45">
      <c r="A18" s="31" t="s">
        <v>32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>
        <v>4</v>
      </c>
      <c r="M18" s="32"/>
      <c r="N18" s="32"/>
      <c r="O18" s="32"/>
      <c r="P18" s="32"/>
      <c r="Q18" s="47"/>
      <c r="R18" s="48">
        <f t="shared" si="3"/>
        <v>4</v>
      </c>
      <c r="S18" s="34">
        <f t="shared" si="4"/>
        <v>240</v>
      </c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22.5" x14ac:dyDescent="0.45">
      <c r="A19" s="35" t="s">
        <v>33</v>
      </c>
      <c r="B19" s="36"/>
      <c r="C19" s="36"/>
      <c r="D19" s="36">
        <v>5</v>
      </c>
      <c r="E19" s="36"/>
      <c r="F19" s="36"/>
      <c r="G19" s="36"/>
      <c r="H19" s="36">
        <v>5</v>
      </c>
      <c r="I19" s="36"/>
      <c r="J19" s="36"/>
      <c r="K19" s="36"/>
      <c r="L19" s="36"/>
      <c r="M19" s="36">
        <v>4</v>
      </c>
      <c r="N19" s="36"/>
      <c r="O19" s="36">
        <v>4</v>
      </c>
      <c r="P19" s="36"/>
      <c r="Q19" s="49"/>
      <c r="R19" s="50">
        <f t="shared" si="3"/>
        <v>18</v>
      </c>
      <c r="S19" s="38">
        <f t="shared" si="4"/>
        <v>1080</v>
      </c>
    </row>
    <row r="20" spans="1:30" ht="22.5" x14ac:dyDescent="0.45">
      <c r="A20" s="35" t="s">
        <v>34</v>
      </c>
      <c r="B20" s="36"/>
      <c r="C20" s="36"/>
      <c r="D20" s="36"/>
      <c r="E20" s="36"/>
      <c r="F20" s="36"/>
      <c r="G20" s="36">
        <v>5</v>
      </c>
      <c r="H20" s="36">
        <v>5</v>
      </c>
      <c r="I20" s="36"/>
      <c r="J20" s="36"/>
      <c r="K20" s="36"/>
      <c r="L20" s="36">
        <v>4</v>
      </c>
      <c r="M20" s="36"/>
      <c r="N20" s="36"/>
      <c r="O20" s="36">
        <v>4</v>
      </c>
      <c r="P20" s="36"/>
      <c r="Q20" s="49"/>
      <c r="R20" s="50">
        <f t="shared" si="3"/>
        <v>18</v>
      </c>
      <c r="S20" s="38">
        <f t="shared" si="4"/>
        <v>1080</v>
      </c>
    </row>
    <row r="21" spans="1:30" ht="22.5" x14ac:dyDescent="0.45">
      <c r="A21" s="35" t="s">
        <v>35</v>
      </c>
      <c r="B21" s="36"/>
      <c r="C21" s="36"/>
      <c r="D21" s="36"/>
      <c r="E21" s="36"/>
      <c r="F21" s="36"/>
      <c r="G21" s="36"/>
      <c r="H21" s="36"/>
      <c r="I21" s="36"/>
      <c r="J21" s="36">
        <v>3.5</v>
      </c>
      <c r="K21" s="36"/>
      <c r="L21" s="36"/>
      <c r="M21" s="36"/>
      <c r="N21" s="36"/>
      <c r="O21" s="36">
        <v>4</v>
      </c>
      <c r="P21" s="36">
        <v>4</v>
      </c>
      <c r="Q21" s="49">
        <v>4</v>
      </c>
      <c r="R21" s="50">
        <f t="shared" si="3"/>
        <v>15.5</v>
      </c>
      <c r="S21" s="38">
        <f t="shared" si="4"/>
        <v>930</v>
      </c>
    </row>
    <row r="22" spans="1:30" ht="22.5" x14ac:dyDescent="0.45">
      <c r="A22" s="35" t="s">
        <v>36</v>
      </c>
      <c r="B22" s="36"/>
      <c r="C22" s="36">
        <v>5</v>
      </c>
      <c r="D22" s="36"/>
      <c r="E22" s="36"/>
      <c r="F22" s="36"/>
      <c r="G22" s="36"/>
      <c r="H22" s="36">
        <v>5</v>
      </c>
      <c r="I22" s="36"/>
      <c r="J22" s="36"/>
      <c r="K22" s="36">
        <v>2</v>
      </c>
      <c r="L22" s="36">
        <v>4</v>
      </c>
      <c r="M22" s="36"/>
      <c r="N22" s="36">
        <v>4</v>
      </c>
      <c r="O22" s="36"/>
      <c r="P22" s="36"/>
      <c r="Q22" s="49"/>
      <c r="R22" s="50">
        <f t="shared" si="3"/>
        <v>20</v>
      </c>
      <c r="S22" s="38">
        <f t="shared" si="4"/>
        <v>1200</v>
      </c>
    </row>
    <row r="23" spans="1:30" ht="22.5" x14ac:dyDescent="0.45">
      <c r="A23" s="35" t="s">
        <v>37</v>
      </c>
      <c r="B23" s="36">
        <v>5</v>
      </c>
      <c r="C23" s="36"/>
      <c r="D23" s="36"/>
      <c r="E23" s="36"/>
      <c r="F23" s="36"/>
      <c r="G23" s="36"/>
      <c r="H23" s="36">
        <v>4</v>
      </c>
      <c r="I23" s="36"/>
      <c r="J23" s="36"/>
      <c r="K23" s="36">
        <v>2</v>
      </c>
      <c r="L23" s="36"/>
      <c r="M23" s="36"/>
      <c r="N23" s="36">
        <v>4</v>
      </c>
      <c r="O23" s="36"/>
      <c r="P23" s="36">
        <v>4</v>
      </c>
      <c r="Q23" s="49"/>
      <c r="R23" s="50">
        <f t="shared" si="3"/>
        <v>19</v>
      </c>
      <c r="S23" s="38">
        <f t="shared" si="4"/>
        <v>1140</v>
      </c>
    </row>
    <row r="24" spans="1:30" ht="22.5" x14ac:dyDescent="0.45">
      <c r="A24" s="35" t="s">
        <v>38</v>
      </c>
      <c r="B24" s="36"/>
      <c r="C24" s="36">
        <v>5</v>
      </c>
      <c r="D24" s="36"/>
      <c r="E24" s="36"/>
      <c r="F24" s="36"/>
      <c r="G24" s="36"/>
      <c r="H24" s="36">
        <v>5</v>
      </c>
      <c r="I24" s="36"/>
      <c r="J24" s="36"/>
      <c r="K24" s="36"/>
      <c r="L24" s="36">
        <v>4</v>
      </c>
      <c r="M24" s="36">
        <v>4</v>
      </c>
      <c r="N24" s="36"/>
      <c r="O24" s="36"/>
      <c r="P24" s="36"/>
      <c r="Q24" s="49"/>
      <c r="R24" s="50">
        <f t="shared" si="3"/>
        <v>18</v>
      </c>
      <c r="S24" s="38">
        <f t="shared" si="4"/>
        <v>1080</v>
      </c>
    </row>
    <row r="25" spans="1:30" ht="22.5" x14ac:dyDescent="0.45">
      <c r="A25" s="35" t="s">
        <v>39</v>
      </c>
      <c r="B25" s="36"/>
      <c r="C25" s="36"/>
      <c r="D25" s="36"/>
      <c r="E25" s="36">
        <v>5</v>
      </c>
      <c r="F25" s="36"/>
      <c r="G25" s="36"/>
      <c r="H25" s="36">
        <v>5</v>
      </c>
      <c r="I25" s="36"/>
      <c r="J25" s="36"/>
      <c r="K25" s="36"/>
      <c r="L25" s="36"/>
      <c r="M25" s="36"/>
      <c r="N25" s="36">
        <v>4</v>
      </c>
      <c r="O25" s="36"/>
      <c r="P25" s="36">
        <v>4</v>
      </c>
      <c r="Q25" s="49"/>
      <c r="R25" s="50">
        <f t="shared" si="3"/>
        <v>18</v>
      </c>
      <c r="S25" s="38">
        <f t="shared" si="4"/>
        <v>1080</v>
      </c>
    </row>
    <row r="26" spans="1:30" ht="22.5" x14ac:dyDescent="0.45">
      <c r="A26" s="35" t="s">
        <v>40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>
        <v>4</v>
      </c>
      <c r="M26" s="36"/>
      <c r="N26" s="36"/>
      <c r="O26" s="36"/>
      <c r="P26" s="36"/>
      <c r="Q26" s="49"/>
      <c r="R26" s="50">
        <f t="shared" si="3"/>
        <v>4</v>
      </c>
      <c r="S26" s="38">
        <f t="shared" si="4"/>
        <v>240</v>
      </c>
    </row>
    <row r="27" spans="1:30" ht="22.5" x14ac:dyDescent="0.45">
      <c r="A27" s="35" t="s">
        <v>41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>
        <v>4</v>
      </c>
      <c r="M27" s="36"/>
      <c r="N27" s="36"/>
      <c r="O27" s="36"/>
      <c r="P27" s="36"/>
      <c r="Q27" s="49"/>
      <c r="R27" s="50">
        <f t="shared" si="3"/>
        <v>4</v>
      </c>
      <c r="S27" s="38">
        <f t="shared" si="4"/>
        <v>240</v>
      </c>
    </row>
    <row r="28" spans="1:30" ht="22.5" x14ac:dyDescent="0.45">
      <c r="A28" s="35" t="s">
        <v>42</v>
      </c>
      <c r="B28" s="36">
        <v>5</v>
      </c>
      <c r="C28" s="36"/>
      <c r="D28" s="36"/>
      <c r="E28" s="36"/>
      <c r="F28" s="36"/>
      <c r="G28" s="36"/>
      <c r="H28" s="36">
        <v>5</v>
      </c>
      <c r="I28" s="36"/>
      <c r="J28" s="36"/>
      <c r="K28" s="36"/>
      <c r="L28" s="36"/>
      <c r="M28" s="36"/>
      <c r="N28" s="36">
        <v>4</v>
      </c>
      <c r="O28" s="36"/>
      <c r="P28" s="36">
        <v>4</v>
      </c>
      <c r="Q28" s="49">
        <v>4</v>
      </c>
      <c r="R28" s="50">
        <f t="shared" si="3"/>
        <v>22</v>
      </c>
      <c r="S28" s="38">
        <f t="shared" si="4"/>
        <v>1320</v>
      </c>
    </row>
    <row r="29" spans="1:30" ht="22.5" x14ac:dyDescent="0.45">
      <c r="A29" s="35" t="s">
        <v>43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>
        <v>4</v>
      </c>
      <c r="M29" s="36"/>
      <c r="N29" s="36"/>
      <c r="O29" s="36"/>
      <c r="P29" s="36"/>
      <c r="Q29" s="49"/>
      <c r="R29" s="50">
        <f t="shared" si="3"/>
        <v>4</v>
      </c>
      <c r="S29" s="38">
        <f t="shared" si="4"/>
        <v>240</v>
      </c>
    </row>
    <row r="30" spans="1:30" ht="22.5" x14ac:dyDescent="0.45">
      <c r="A30" s="35" t="s">
        <v>44</v>
      </c>
      <c r="B30" s="36"/>
      <c r="C30" s="36"/>
      <c r="D30" s="36"/>
      <c r="E30" s="36"/>
      <c r="F30" s="36">
        <v>4.5</v>
      </c>
      <c r="G30" s="36"/>
      <c r="H30" s="36">
        <v>5</v>
      </c>
      <c r="I30" s="36"/>
      <c r="J30" s="36"/>
      <c r="K30" s="36"/>
      <c r="L30" s="36"/>
      <c r="M30" s="36">
        <v>4</v>
      </c>
      <c r="N30" s="36"/>
      <c r="O30" s="36"/>
      <c r="P30" s="36">
        <v>4</v>
      </c>
      <c r="Q30" s="49">
        <v>4</v>
      </c>
      <c r="R30" s="50">
        <f t="shared" si="3"/>
        <v>21.5</v>
      </c>
      <c r="S30" s="38">
        <f t="shared" si="4"/>
        <v>1290</v>
      </c>
    </row>
    <row r="31" spans="1:30" ht="22.5" x14ac:dyDescent="0.45">
      <c r="A31" s="35" t="s">
        <v>45</v>
      </c>
      <c r="B31" s="36"/>
      <c r="C31" s="36"/>
      <c r="D31" s="36">
        <v>5</v>
      </c>
      <c r="E31" s="36"/>
      <c r="F31" s="36"/>
      <c r="G31" s="36"/>
      <c r="H31" s="36">
        <v>5</v>
      </c>
      <c r="I31" s="36"/>
      <c r="J31" s="36"/>
      <c r="K31" s="36"/>
      <c r="L31" s="36"/>
      <c r="M31" s="36">
        <v>4</v>
      </c>
      <c r="N31" s="36"/>
      <c r="O31" s="36">
        <v>4</v>
      </c>
      <c r="P31" s="36"/>
      <c r="Q31" s="49"/>
      <c r="R31" s="50">
        <f t="shared" si="3"/>
        <v>18</v>
      </c>
      <c r="S31" s="38">
        <f t="shared" si="4"/>
        <v>1080</v>
      </c>
    </row>
    <row r="32" spans="1:30" ht="22.5" x14ac:dyDescent="0.45">
      <c r="A32" s="35" t="s">
        <v>46</v>
      </c>
      <c r="B32" s="36"/>
      <c r="C32" s="36"/>
      <c r="D32" s="36"/>
      <c r="E32" s="36"/>
      <c r="F32" s="36">
        <v>5</v>
      </c>
      <c r="G32" s="36"/>
      <c r="H32" s="36">
        <v>5</v>
      </c>
      <c r="I32" s="36"/>
      <c r="J32" s="36"/>
      <c r="K32" s="36"/>
      <c r="L32" s="36"/>
      <c r="M32" s="36"/>
      <c r="N32" s="36"/>
      <c r="O32" s="36"/>
      <c r="P32" s="36"/>
      <c r="Q32" s="49">
        <v>4</v>
      </c>
      <c r="R32" s="50">
        <f t="shared" si="3"/>
        <v>14</v>
      </c>
      <c r="S32" s="38">
        <f t="shared" si="4"/>
        <v>840</v>
      </c>
    </row>
    <row r="33" spans="1:20" ht="22.5" x14ac:dyDescent="0.45">
      <c r="A33" s="35" t="s">
        <v>47</v>
      </c>
      <c r="B33" s="36"/>
      <c r="C33" s="36"/>
      <c r="D33" s="36"/>
      <c r="E33" s="36">
        <v>4.5</v>
      </c>
      <c r="F33" s="36"/>
      <c r="G33" s="36"/>
      <c r="H33" s="36">
        <v>5</v>
      </c>
      <c r="I33" s="36"/>
      <c r="J33" s="36">
        <v>3.5</v>
      </c>
      <c r="K33" s="36"/>
      <c r="L33" s="36"/>
      <c r="M33" s="36">
        <v>4</v>
      </c>
      <c r="N33" s="36"/>
      <c r="O33" s="36"/>
      <c r="P33" s="36"/>
      <c r="Q33" s="49"/>
      <c r="R33" s="50">
        <f t="shared" si="3"/>
        <v>17</v>
      </c>
      <c r="S33" s="38">
        <f t="shared" si="4"/>
        <v>1020</v>
      </c>
    </row>
    <row r="34" spans="1:20" ht="22.5" x14ac:dyDescent="0.45">
      <c r="A34" s="35" t="s">
        <v>48</v>
      </c>
      <c r="B34" s="36"/>
      <c r="C34" s="36"/>
      <c r="D34" s="36">
        <v>5</v>
      </c>
      <c r="E34" s="36"/>
      <c r="F34" s="36"/>
      <c r="G34" s="36"/>
      <c r="H34" s="36">
        <v>4</v>
      </c>
      <c r="I34" s="36">
        <v>4</v>
      </c>
      <c r="J34" s="36"/>
      <c r="K34" s="36"/>
      <c r="L34" s="36"/>
      <c r="M34" s="36">
        <v>2</v>
      </c>
      <c r="N34" s="36"/>
      <c r="O34" s="36">
        <v>4</v>
      </c>
      <c r="P34" s="36"/>
      <c r="Q34" s="49"/>
      <c r="R34" s="50">
        <f t="shared" si="3"/>
        <v>19</v>
      </c>
      <c r="S34" s="38">
        <f t="shared" si="4"/>
        <v>1140</v>
      </c>
    </row>
    <row r="35" spans="1:20" ht="22.5" x14ac:dyDescent="0.45">
      <c r="A35" s="39" t="s">
        <v>49</v>
      </c>
      <c r="B35" s="40"/>
      <c r="C35" s="40"/>
      <c r="D35" s="40"/>
      <c r="E35" s="40"/>
      <c r="F35" s="40">
        <v>4.5</v>
      </c>
      <c r="G35" s="40">
        <v>5</v>
      </c>
      <c r="H35" s="40">
        <v>5</v>
      </c>
      <c r="I35" s="40"/>
      <c r="J35" s="40"/>
      <c r="K35" s="40"/>
      <c r="L35" s="40"/>
      <c r="M35" s="40"/>
      <c r="N35" s="40">
        <v>4</v>
      </c>
      <c r="O35" s="40"/>
      <c r="P35" s="40"/>
      <c r="Q35" s="51"/>
      <c r="R35" s="52">
        <f t="shared" si="3"/>
        <v>18.5</v>
      </c>
      <c r="S35" s="42">
        <f t="shared" si="4"/>
        <v>1110</v>
      </c>
    </row>
    <row r="36" spans="1:20" ht="30" customHeight="1" x14ac:dyDescent="0.45">
      <c r="A36" s="53" t="s">
        <v>50</v>
      </c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5"/>
      <c r="S36" s="30"/>
      <c r="T36" s="25"/>
    </row>
    <row r="37" spans="1:20" ht="22.5" x14ac:dyDescent="0.45">
      <c r="A37" s="54" t="s">
        <v>51</v>
      </c>
      <c r="B37" s="55"/>
      <c r="C37" s="47"/>
      <c r="D37" s="47"/>
      <c r="E37" s="47"/>
      <c r="F37" s="47"/>
      <c r="G37" s="47"/>
      <c r="H37" s="47"/>
      <c r="I37" s="47">
        <v>3</v>
      </c>
      <c r="J37" s="47">
        <v>2</v>
      </c>
      <c r="K37" s="47">
        <v>2</v>
      </c>
      <c r="L37" s="47"/>
      <c r="M37" s="47"/>
      <c r="N37" s="47"/>
      <c r="O37" s="47"/>
      <c r="P37" s="47">
        <v>4</v>
      </c>
      <c r="Q37" s="47"/>
      <c r="R37" s="56">
        <f>SUM(B37:Q37)</f>
        <v>11</v>
      </c>
      <c r="S37" s="34">
        <f>PRODUCT(R37*60)</f>
        <v>660</v>
      </c>
    </row>
    <row r="38" spans="1:20" ht="22.5" x14ac:dyDescent="0.45">
      <c r="A38" s="35" t="s">
        <v>52</v>
      </c>
      <c r="B38" s="49">
        <v>4</v>
      </c>
      <c r="C38" s="49"/>
      <c r="D38" s="49"/>
      <c r="E38" s="49"/>
      <c r="F38" s="49"/>
      <c r="G38" s="49"/>
      <c r="H38" s="49">
        <v>4</v>
      </c>
      <c r="I38" s="49"/>
      <c r="J38" s="49"/>
      <c r="K38" s="49"/>
      <c r="L38" s="49">
        <v>4</v>
      </c>
      <c r="M38" s="49"/>
      <c r="N38" s="49">
        <v>4</v>
      </c>
      <c r="O38" s="49">
        <v>4</v>
      </c>
      <c r="P38" s="49"/>
      <c r="Q38" s="49">
        <v>4</v>
      </c>
      <c r="R38" s="57">
        <f>SUM(B38:Q38)</f>
        <v>24</v>
      </c>
      <c r="S38" s="38">
        <f>PRODUCT(R38*60)</f>
        <v>1440</v>
      </c>
    </row>
    <row r="39" spans="1:20" ht="22.5" x14ac:dyDescent="0.45">
      <c r="A39" s="58" t="s">
        <v>53</v>
      </c>
      <c r="B39" s="59">
        <v>1</v>
      </c>
      <c r="C39" s="59"/>
      <c r="D39" s="59"/>
      <c r="E39" s="59"/>
      <c r="F39" s="59"/>
      <c r="G39" s="59"/>
      <c r="H39" s="59">
        <v>1</v>
      </c>
      <c r="I39" s="59">
        <v>1</v>
      </c>
      <c r="J39" s="59">
        <v>1</v>
      </c>
      <c r="K39" s="59">
        <v>1</v>
      </c>
      <c r="L39" s="59">
        <v>1</v>
      </c>
      <c r="M39" s="59"/>
      <c r="N39" s="59">
        <v>1</v>
      </c>
      <c r="O39" s="59">
        <v>1</v>
      </c>
      <c r="P39" s="59">
        <v>1</v>
      </c>
      <c r="Q39" s="59">
        <v>1</v>
      </c>
      <c r="R39" s="60">
        <f>SUM(B39:Q39)</f>
        <v>10</v>
      </c>
      <c r="S39" s="61">
        <f>PRODUCT(R39*60)</f>
        <v>600</v>
      </c>
    </row>
  </sheetData>
  <sheetProtection algorithmName="SHA-512" hashValue="gThRDMyA6Zc1KOf7/uEUl65gU5yakh389u2zgRStQc6rod/VgevY/d6VQQSI8Mk+Ti8LLBwYwtvz1WZMZaneHQ==" saltValue="wP/IbMvVMYK0ZeqeLBcD1Q==" spinCount="100000" sheet="1" objects="1" scenarios="1" selectLockedCells="1" selectUnlockedCells="1"/>
  <mergeCells count="3">
    <mergeCell ref="B3:I3"/>
    <mergeCell ref="B4:I4"/>
    <mergeCell ref="N4:O4"/>
  </mergeCells>
  <printOptions horizontalCentered="1" verticalCentered="1"/>
  <pageMargins left="0.70833333333333304" right="0.70833333333333304" top="0.74861111111111101" bottom="0.74861111111111101" header="0.31527777777777799" footer="0.31527777777777799"/>
  <pageSetup paperSize="9" scale="64" orientation="landscape" useFirstPageNumber="1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 (2)</vt:lpstr>
      <vt:lpstr>'1 (2)'!Area_stampa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oclaf</dc:creator>
  <dc:description/>
  <cp:lastModifiedBy>Utente</cp:lastModifiedBy>
  <cp:revision>17</cp:revision>
  <cp:lastPrinted>2020-07-15T15:54:42Z</cp:lastPrinted>
  <dcterms:created xsi:type="dcterms:W3CDTF">2020-07-07T13:43:22Z</dcterms:created>
  <dcterms:modified xsi:type="dcterms:W3CDTF">2020-10-04T20:39:52Z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